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100"/>
  </bookViews>
  <sheets>
    <sheet name="Analyzability" sheetId="8" r:id="rId1"/>
    <sheet name="Modifiability" sheetId="9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9" l="1"/>
  <c r="L4" i="9"/>
  <c r="L5" i="9"/>
  <c r="L6" i="9"/>
  <c r="L7" i="9"/>
  <c r="L8" i="9"/>
  <c r="L11" i="9"/>
  <c r="L12" i="9"/>
  <c r="L13" i="9"/>
  <c r="L14" i="9"/>
  <c r="L17" i="9"/>
  <c r="L18" i="9"/>
  <c r="L19" i="9"/>
  <c r="L20" i="9"/>
  <c r="L22" i="9"/>
  <c r="L3" i="8"/>
  <c r="L4" i="8"/>
  <c r="L5" i="8"/>
  <c r="L6" i="8"/>
  <c r="L7" i="8"/>
  <c r="L8" i="8"/>
  <c r="L11" i="8"/>
  <c r="L12" i="8"/>
  <c r="L13" i="8"/>
  <c r="L14" i="8"/>
  <c r="L17" i="8"/>
  <c r="L18" i="8"/>
  <c r="L19" i="8"/>
  <c r="L20" i="8"/>
  <c r="L22" i="8"/>
</calcChain>
</file>

<file path=xl/sharedStrings.xml><?xml version="1.0" encoding="utf-8"?>
<sst xmlns="http://schemas.openxmlformats.org/spreadsheetml/2006/main" count="80" uniqueCount="29">
  <si>
    <t>ATM v1</t>
  </si>
  <si>
    <t>ATM v2</t>
  </si>
  <si>
    <t>SCM v1</t>
  </si>
  <si>
    <t>SCM v2</t>
  </si>
  <si>
    <t>O-RED v1</t>
  </si>
  <si>
    <t>O-RED v2</t>
  </si>
  <si>
    <t>HOSS v1</t>
  </si>
  <si>
    <t>HOSS v2</t>
  </si>
  <si>
    <t>ORA v1</t>
  </si>
  <si>
    <t>ORA v2</t>
  </si>
  <si>
    <t>Deposit v1</t>
  </si>
  <si>
    <t>Deposit v2</t>
  </si>
  <si>
    <t>Withdraw v1</t>
  </si>
  <si>
    <t>Withdraw v2</t>
  </si>
  <si>
    <t xml:space="preserve">UML Diagram </t>
  </si>
  <si>
    <t>Survey 1</t>
  </si>
  <si>
    <t>Survey 2</t>
  </si>
  <si>
    <t>Survey 3</t>
  </si>
  <si>
    <t>Survey 4</t>
  </si>
  <si>
    <t>Survey 5</t>
  </si>
  <si>
    <t>Survey 6</t>
  </si>
  <si>
    <t>Survey 7</t>
  </si>
  <si>
    <t>Survey 8</t>
  </si>
  <si>
    <t>Survey 9</t>
  </si>
  <si>
    <t>UML Duagram Stability</t>
  </si>
  <si>
    <t>Sequence Diagram</t>
  </si>
  <si>
    <t>Use Case Diagram</t>
  </si>
  <si>
    <t>Class Diagram</t>
  </si>
  <si>
    <t>SUM of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</si>
</sst>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3" borderId="0" xfId="0" applyFill="1"/>
    <xf numFmtId="0" fontId="3" fillId="0" borderId="0" xfId="0" applyFont="1"/>
    <xf numFmtId="0" fontId="0" fillId="2" borderId="0" xfId="0" applyFill="1"/>
    <xf numFmtId="0" fontId="4" fillId="0" borderId="0" xfId="0" applyFont="1"/>
    <xf numFmtId="0" fontId="0" fillId="0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0" borderId="0" xfId="0" applyFont="1" applyFill="1"/>
    <xf numFmtId="0" fontId="0" fillId="2" borderId="0" xfId="0" applyFont="1" applyFill="1"/>
    <xf numFmtId="0" fontId="0" fillId="0" borderId="0" xfId="0" applyFont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zoomScale="125" zoomScaleNormal="125" zoomScalePageLayoutView="125" workbookViewId="0">
      <selection activeCell="L2" sqref="L2"/>
    </sheetView>
  </sheetViews>
  <sheetFormatPr defaultColWidth="11.42578125" defaultRowHeight="15" x14ac:dyDescent="0.25"/>
  <cols>
    <col min="1" max="1" width="19.28515625" style="16" customWidth="1"/>
    <col min="2" max="2" width="13.140625" style="16" bestFit="1" customWidth="1"/>
    <col min="3" max="11" width="8.42578125" style="19" bestFit="1" customWidth="1"/>
    <col min="12" max="12" width="16.85546875" style="19" bestFit="1" customWidth="1"/>
    <col min="13" max="13" width="21.140625" style="19" bestFit="1" customWidth="1"/>
    <col min="14" max="16" width="11.42578125" style="16"/>
    <col min="17" max="17" width="9.7109375" style="16" bestFit="1" customWidth="1"/>
    <col min="18" max="18" width="13.140625" style="16" bestFit="1" customWidth="1"/>
    <col min="19" max="19" width="2.140625" style="16" bestFit="1" customWidth="1"/>
    <col min="20" max="20" width="4.140625" style="16" bestFit="1" customWidth="1"/>
    <col min="21" max="16384" width="11.42578125" style="16"/>
  </cols>
  <sheetData>
    <row r="2" spans="1:13" s="14" customFormat="1" x14ac:dyDescent="0.25">
      <c r="A2" s="12"/>
      <c r="B2" s="12" t="s">
        <v>14</v>
      </c>
      <c r="C2" s="13" t="s">
        <v>15</v>
      </c>
      <c r="D2" s="13" t="s">
        <v>16</v>
      </c>
      <c r="E2" s="13" t="s">
        <v>17</v>
      </c>
      <c r="F2" s="13" t="s">
        <v>18</v>
      </c>
      <c r="G2" s="13" t="s">
        <v>19</v>
      </c>
      <c r="H2" s="13" t="s">
        <v>20</v>
      </c>
      <c r="I2" s="13" t="s">
        <v>21</v>
      </c>
      <c r="J2" s="13" t="s">
        <v>22</v>
      </c>
      <c r="K2" s="13" t="s">
        <v>23</v>
      </c>
      <c r="L2" s="10" t="s">
        <v>28</v>
      </c>
      <c r="M2" s="13" t="s">
        <v>24</v>
      </c>
    </row>
    <row r="3" spans="1:13" x14ac:dyDescent="0.25">
      <c r="A3" s="2" t="s">
        <v>27</v>
      </c>
      <c r="B3" s="15" t="s">
        <v>0</v>
      </c>
      <c r="C3" s="19">
        <v>10</v>
      </c>
      <c r="D3" s="19">
        <v>6</v>
      </c>
      <c r="E3" s="19">
        <v>7</v>
      </c>
      <c r="F3" s="19">
        <v>2</v>
      </c>
      <c r="G3" s="19">
        <v>3</v>
      </c>
      <c r="H3" s="19">
        <v>3</v>
      </c>
      <c r="I3" s="19">
        <v>8</v>
      </c>
      <c r="J3" s="19">
        <v>6</v>
      </c>
      <c r="K3" s="19">
        <v>7</v>
      </c>
      <c r="L3" s="17">
        <f>SUM(C3:K3)</f>
        <v>52</v>
      </c>
      <c r="M3" s="19">
        <v>0.7407407407407407</v>
      </c>
    </row>
    <row r="4" spans="1:13" x14ac:dyDescent="0.25">
      <c r="A4" s="2" t="s">
        <v>27</v>
      </c>
      <c r="B4" s="15" t="s">
        <v>1</v>
      </c>
      <c r="C4" s="19">
        <v>6</v>
      </c>
      <c r="D4" s="19">
        <v>5</v>
      </c>
      <c r="E4" s="19">
        <v>6</v>
      </c>
      <c r="F4" s="19">
        <v>3</v>
      </c>
      <c r="G4" s="19">
        <v>2</v>
      </c>
      <c r="H4" s="19">
        <v>2</v>
      </c>
      <c r="I4" s="19">
        <v>5</v>
      </c>
      <c r="J4" s="19">
        <v>5</v>
      </c>
      <c r="K4" s="19">
        <v>3</v>
      </c>
      <c r="L4" s="17">
        <f t="shared" ref="L4:L8" si="0">SUM(C4:K4)</f>
        <v>37</v>
      </c>
      <c r="M4" s="19">
        <v>0.59876543209876543</v>
      </c>
    </row>
    <row r="5" spans="1:13" x14ac:dyDescent="0.25">
      <c r="A5" s="2" t="s">
        <v>27</v>
      </c>
      <c r="B5" s="15" t="s">
        <v>2</v>
      </c>
      <c r="C5" s="19">
        <v>9</v>
      </c>
      <c r="D5" s="19">
        <v>4</v>
      </c>
      <c r="E5" s="19">
        <v>3</v>
      </c>
      <c r="F5" s="19">
        <v>3</v>
      </c>
      <c r="G5" s="19">
        <v>3</v>
      </c>
      <c r="H5" s="19">
        <v>2</v>
      </c>
      <c r="I5" s="19">
        <v>9</v>
      </c>
      <c r="J5" s="19">
        <v>2</v>
      </c>
      <c r="K5" s="19">
        <v>8</v>
      </c>
      <c r="L5" s="17">
        <f t="shared" si="0"/>
        <v>43</v>
      </c>
      <c r="M5" s="19">
        <v>0.85185185185185186</v>
      </c>
    </row>
    <row r="6" spans="1:13" x14ac:dyDescent="0.25">
      <c r="A6" s="2" t="s">
        <v>27</v>
      </c>
      <c r="B6" s="15" t="s">
        <v>3</v>
      </c>
      <c r="C6" s="19">
        <v>5</v>
      </c>
      <c r="D6" s="19">
        <v>3</v>
      </c>
      <c r="E6" s="19">
        <v>5</v>
      </c>
      <c r="F6" s="19">
        <v>2</v>
      </c>
      <c r="G6" s="19">
        <v>2</v>
      </c>
      <c r="H6" s="19">
        <v>4</v>
      </c>
      <c r="I6" s="19">
        <v>3</v>
      </c>
      <c r="J6" s="19">
        <v>2</v>
      </c>
      <c r="K6" s="19">
        <v>2</v>
      </c>
      <c r="L6" s="17">
        <f t="shared" si="0"/>
        <v>28</v>
      </c>
      <c r="M6" s="19">
        <v>0.60185185185185186</v>
      </c>
    </row>
    <row r="7" spans="1:13" x14ac:dyDescent="0.25">
      <c r="A7" s="2" t="s">
        <v>27</v>
      </c>
      <c r="B7" s="15" t="s">
        <v>4</v>
      </c>
      <c r="C7" s="19">
        <v>7</v>
      </c>
      <c r="D7" s="19">
        <v>3</v>
      </c>
      <c r="E7" s="19">
        <v>5</v>
      </c>
      <c r="F7" s="19">
        <v>2</v>
      </c>
      <c r="G7" s="19">
        <v>2</v>
      </c>
      <c r="H7" s="19">
        <v>2</v>
      </c>
      <c r="I7" s="19">
        <v>6</v>
      </c>
      <c r="J7" s="19">
        <v>4</v>
      </c>
      <c r="K7" s="19">
        <v>9</v>
      </c>
      <c r="L7" s="17">
        <f t="shared" si="0"/>
        <v>40</v>
      </c>
      <c r="M7" s="19">
        <v>0.76388888888888884</v>
      </c>
    </row>
    <row r="8" spans="1:13" x14ac:dyDescent="0.25">
      <c r="A8" s="2" t="s">
        <v>27</v>
      </c>
      <c r="B8" s="15" t="s">
        <v>5</v>
      </c>
      <c r="C8" s="19">
        <v>4</v>
      </c>
      <c r="D8" s="19">
        <v>5</v>
      </c>
      <c r="E8" s="19">
        <v>4</v>
      </c>
      <c r="F8" s="19">
        <v>2</v>
      </c>
      <c r="G8" s="19">
        <v>3</v>
      </c>
      <c r="H8" s="19">
        <v>4</v>
      </c>
      <c r="I8" s="19">
        <v>3</v>
      </c>
      <c r="J8" s="19">
        <v>4</v>
      </c>
      <c r="K8" s="19">
        <v>1</v>
      </c>
      <c r="L8" s="17">
        <f t="shared" si="0"/>
        <v>30</v>
      </c>
      <c r="M8" s="19">
        <v>0.44444444444444442</v>
      </c>
    </row>
    <row r="11" spans="1:13" x14ac:dyDescent="0.25">
      <c r="A11" s="16" t="s">
        <v>26</v>
      </c>
      <c r="B11" s="18" t="s">
        <v>6</v>
      </c>
      <c r="C11" s="19">
        <v>7</v>
      </c>
      <c r="D11" s="19">
        <v>6</v>
      </c>
      <c r="E11" s="19">
        <v>7</v>
      </c>
      <c r="F11" s="19">
        <v>2</v>
      </c>
      <c r="G11" s="19">
        <v>2</v>
      </c>
      <c r="H11" s="19">
        <v>4</v>
      </c>
      <c r="I11" s="19">
        <v>9</v>
      </c>
      <c r="J11" s="19">
        <v>4</v>
      </c>
      <c r="K11" s="19">
        <v>6</v>
      </c>
      <c r="L11" s="17">
        <f>SUM(C11:K11)</f>
        <v>47</v>
      </c>
      <c r="M11" s="19">
        <v>0.71064814814814814</v>
      </c>
    </row>
    <row r="12" spans="1:13" x14ac:dyDescent="0.25">
      <c r="A12" s="16" t="s">
        <v>26</v>
      </c>
      <c r="B12" s="18" t="s">
        <v>7</v>
      </c>
      <c r="C12" s="19">
        <v>4</v>
      </c>
      <c r="D12" s="19">
        <v>5</v>
      </c>
      <c r="E12" s="19">
        <v>4</v>
      </c>
      <c r="F12" s="19">
        <v>2</v>
      </c>
      <c r="G12" s="19">
        <v>2</v>
      </c>
      <c r="H12" s="19">
        <v>2</v>
      </c>
      <c r="I12" s="19">
        <v>5</v>
      </c>
      <c r="J12" s="19">
        <v>3</v>
      </c>
      <c r="K12" s="19">
        <v>2</v>
      </c>
      <c r="L12" s="17">
        <f t="shared" ref="L12:L14" si="1">SUM(C12:K12)</f>
        <v>29</v>
      </c>
      <c r="M12" s="19">
        <v>0.54166666666666674</v>
      </c>
    </row>
    <row r="13" spans="1:13" x14ac:dyDescent="0.25">
      <c r="A13" s="16" t="s">
        <v>26</v>
      </c>
      <c r="B13" s="18" t="s">
        <v>8</v>
      </c>
      <c r="C13" s="19">
        <v>10</v>
      </c>
      <c r="D13" s="19">
        <v>5</v>
      </c>
      <c r="E13" s="19">
        <v>4</v>
      </c>
      <c r="F13" s="19">
        <v>2</v>
      </c>
      <c r="G13" s="19">
        <v>2</v>
      </c>
      <c r="H13" s="19">
        <v>5</v>
      </c>
      <c r="I13" s="19">
        <v>7</v>
      </c>
      <c r="J13" s="19">
        <v>4</v>
      </c>
      <c r="K13" s="19">
        <v>8</v>
      </c>
      <c r="L13" s="17">
        <f t="shared" si="1"/>
        <v>47</v>
      </c>
      <c r="M13" s="19">
        <v>0.76260504201680668</v>
      </c>
    </row>
    <row r="14" spans="1:13" x14ac:dyDescent="0.25">
      <c r="A14" s="16" t="s">
        <v>26</v>
      </c>
      <c r="B14" s="18" t="s">
        <v>9</v>
      </c>
      <c r="C14" s="19">
        <v>6</v>
      </c>
      <c r="D14" s="19">
        <v>3</v>
      </c>
      <c r="E14" s="19">
        <v>5</v>
      </c>
      <c r="F14" s="19">
        <v>2</v>
      </c>
      <c r="G14" s="19">
        <v>2</v>
      </c>
      <c r="H14" s="19">
        <v>3</v>
      </c>
      <c r="I14" s="19">
        <v>8</v>
      </c>
      <c r="J14" s="19">
        <v>5</v>
      </c>
      <c r="K14" s="19">
        <v>2</v>
      </c>
      <c r="L14" s="17">
        <f t="shared" si="1"/>
        <v>36</v>
      </c>
      <c r="M14" s="19">
        <v>0.48529411764705888</v>
      </c>
    </row>
    <row r="17" spans="1:13" x14ac:dyDescent="0.25">
      <c r="A17" s="16" t="s">
        <v>25</v>
      </c>
      <c r="B17" s="15" t="s">
        <v>10</v>
      </c>
      <c r="C17" s="19">
        <v>8</v>
      </c>
      <c r="D17" s="19">
        <v>5</v>
      </c>
      <c r="E17" s="19">
        <v>8</v>
      </c>
      <c r="F17" s="19">
        <v>2</v>
      </c>
      <c r="G17" s="19">
        <v>1</v>
      </c>
      <c r="H17" s="19">
        <v>3</v>
      </c>
      <c r="I17" s="19">
        <v>6</v>
      </c>
      <c r="J17" s="19">
        <v>2</v>
      </c>
      <c r="K17" s="19">
        <v>7</v>
      </c>
      <c r="L17" s="17">
        <f>SUM(C17:K17)</f>
        <v>42</v>
      </c>
      <c r="M17" s="19">
        <v>0.88888888888888884</v>
      </c>
    </row>
    <row r="18" spans="1:13" x14ac:dyDescent="0.25">
      <c r="A18" s="16" t="s">
        <v>25</v>
      </c>
      <c r="B18" s="15" t="s">
        <v>11</v>
      </c>
      <c r="C18" s="19">
        <v>5</v>
      </c>
      <c r="D18" s="19">
        <v>3</v>
      </c>
      <c r="E18" s="19">
        <v>5</v>
      </c>
      <c r="F18" s="19">
        <v>2</v>
      </c>
      <c r="G18" s="19">
        <v>1</v>
      </c>
      <c r="H18" s="19">
        <v>4</v>
      </c>
      <c r="I18" s="19">
        <v>5</v>
      </c>
      <c r="J18" s="19">
        <v>2</v>
      </c>
      <c r="K18" s="19">
        <v>1</v>
      </c>
      <c r="L18" s="17">
        <f t="shared" ref="L18:L20" si="2">SUM(C18:K18)</f>
        <v>28</v>
      </c>
      <c r="M18" s="19">
        <v>0.55555555555555558</v>
      </c>
    </row>
    <row r="19" spans="1:13" x14ac:dyDescent="0.25">
      <c r="A19" s="16" t="s">
        <v>25</v>
      </c>
      <c r="B19" s="15" t="s">
        <v>12</v>
      </c>
      <c r="C19" s="19">
        <v>6</v>
      </c>
      <c r="D19" s="19">
        <v>3</v>
      </c>
      <c r="E19" s="19">
        <v>5</v>
      </c>
      <c r="F19" s="19">
        <v>1</v>
      </c>
      <c r="G19" s="19">
        <v>1</v>
      </c>
      <c r="H19" s="19">
        <v>2</v>
      </c>
      <c r="I19" s="19">
        <v>7</v>
      </c>
      <c r="J19" s="19">
        <v>3</v>
      </c>
      <c r="K19" s="19">
        <v>9</v>
      </c>
      <c r="L19" s="17">
        <f t="shared" si="2"/>
        <v>37</v>
      </c>
      <c r="M19" s="19">
        <v>0.88888888888888884</v>
      </c>
    </row>
    <row r="20" spans="1:13" x14ac:dyDescent="0.25">
      <c r="A20" s="16" t="s">
        <v>25</v>
      </c>
      <c r="B20" s="15" t="s">
        <v>13</v>
      </c>
      <c r="C20" s="19">
        <v>6</v>
      </c>
      <c r="D20" s="19">
        <v>5</v>
      </c>
      <c r="E20" s="19">
        <v>7</v>
      </c>
      <c r="F20" s="19">
        <v>1</v>
      </c>
      <c r="G20" s="19">
        <v>1</v>
      </c>
      <c r="H20" s="19">
        <v>4</v>
      </c>
      <c r="I20" s="19">
        <v>6</v>
      </c>
      <c r="J20" s="19">
        <v>3</v>
      </c>
      <c r="K20" s="19">
        <v>1</v>
      </c>
      <c r="L20" s="17">
        <f t="shared" si="2"/>
        <v>34</v>
      </c>
      <c r="M20" s="19">
        <v>0.55555555555555558</v>
      </c>
    </row>
    <row r="22" spans="1:13" x14ac:dyDescent="0.25">
      <c r="L22" s="11">
        <f>CORREL(L3:L20,M3:M20)</f>
        <v>0.64412693564766688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"/>
  <sheetViews>
    <sheetView zoomScale="125" zoomScaleNormal="125" zoomScalePageLayoutView="125" workbookViewId="0">
      <selection activeCell="N6" sqref="N6"/>
    </sheetView>
  </sheetViews>
  <sheetFormatPr defaultColWidth="11.42578125" defaultRowHeight="15" x14ac:dyDescent="0.25"/>
  <cols>
    <col min="1" max="1" width="19.28515625" bestFit="1" customWidth="1"/>
    <col min="2" max="2" width="13.140625" bestFit="1" customWidth="1"/>
    <col min="3" max="11" width="8.42578125" style="7" bestFit="1" customWidth="1"/>
    <col min="12" max="12" width="16.85546875" style="7" bestFit="1" customWidth="1"/>
    <col min="13" max="13" width="21.140625" style="7" bestFit="1" customWidth="1"/>
  </cols>
  <sheetData>
    <row r="2" spans="1:24" s="5" customFormat="1" x14ac:dyDescent="0.25">
      <c r="A2" s="9"/>
      <c r="B2" s="9" t="s">
        <v>14</v>
      </c>
      <c r="C2" s="10" t="s">
        <v>15</v>
      </c>
      <c r="D2" s="10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  <c r="L2" s="10" t="s">
        <v>28</v>
      </c>
      <c r="M2" s="10" t="s">
        <v>24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x14ac:dyDescent="0.25">
      <c r="A3" t="s">
        <v>27</v>
      </c>
      <c r="B3" s="3" t="s">
        <v>0</v>
      </c>
      <c r="C3" s="7">
        <v>9</v>
      </c>
      <c r="D3" s="7">
        <v>8</v>
      </c>
      <c r="E3" s="7">
        <v>7</v>
      </c>
      <c r="F3" s="7">
        <v>3</v>
      </c>
      <c r="G3" s="7">
        <v>3</v>
      </c>
      <c r="H3" s="7">
        <v>4</v>
      </c>
      <c r="I3" s="7">
        <v>7</v>
      </c>
      <c r="J3" s="7">
        <v>7</v>
      </c>
      <c r="K3" s="7">
        <v>7</v>
      </c>
      <c r="L3" s="6">
        <f>SUM(C3:K3)</f>
        <v>55</v>
      </c>
      <c r="M3" s="20">
        <v>0.74074074099999998</v>
      </c>
    </row>
    <row r="4" spans="1:24" x14ac:dyDescent="0.25">
      <c r="A4" t="s">
        <v>27</v>
      </c>
      <c r="B4" s="3" t="s">
        <v>1</v>
      </c>
      <c r="C4" s="7">
        <v>7</v>
      </c>
      <c r="D4" s="7">
        <v>4</v>
      </c>
      <c r="E4" s="7">
        <v>5</v>
      </c>
      <c r="F4" s="7">
        <v>1</v>
      </c>
      <c r="G4" s="7">
        <v>4</v>
      </c>
      <c r="H4" s="7">
        <v>5</v>
      </c>
      <c r="I4" s="7">
        <v>5</v>
      </c>
      <c r="J4" s="7">
        <v>6</v>
      </c>
      <c r="K4" s="7">
        <v>3</v>
      </c>
      <c r="L4" s="6">
        <f t="shared" ref="L4:L8" si="0">SUM(C4:K4)</f>
        <v>40</v>
      </c>
      <c r="M4" s="20">
        <v>0.59876543199999999</v>
      </c>
    </row>
    <row r="5" spans="1:24" x14ac:dyDescent="0.25">
      <c r="A5" t="s">
        <v>27</v>
      </c>
      <c r="B5" s="3" t="s">
        <v>2</v>
      </c>
      <c r="C5" s="7">
        <v>8</v>
      </c>
      <c r="D5" s="7">
        <v>6</v>
      </c>
      <c r="E5" s="7">
        <v>7</v>
      </c>
      <c r="F5" s="7">
        <v>3</v>
      </c>
      <c r="G5" s="7">
        <v>5</v>
      </c>
      <c r="H5" s="7">
        <v>5</v>
      </c>
      <c r="I5" s="7">
        <v>8</v>
      </c>
      <c r="J5" s="7">
        <v>3</v>
      </c>
      <c r="K5" s="7">
        <v>7</v>
      </c>
      <c r="L5" s="6">
        <f t="shared" si="0"/>
        <v>52</v>
      </c>
      <c r="M5" s="20">
        <v>0.85185185200000002</v>
      </c>
    </row>
    <row r="6" spans="1:24" x14ac:dyDescent="0.25">
      <c r="A6" t="s">
        <v>27</v>
      </c>
      <c r="B6" s="3" t="s">
        <v>3</v>
      </c>
      <c r="C6" s="7">
        <v>5</v>
      </c>
      <c r="D6" s="7">
        <v>4</v>
      </c>
      <c r="E6" s="7">
        <v>6</v>
      </c>
      <c r="F6" s="7">
        <v>1</v>
      </c>
      <c r="G6" s="7">
        <v>2</v>
      </c>
      <c r="H6" s="7">
        <v>3</v>
      </c>
      <c r="I6" s="7">
        <v>4</v>
      </c>
      <c r="J6" s="7">
        <v>3</v>
      </c>
      <c r="K6" s="7">
        <v>2</v>
      </c>
      <c r="L6" s="6">
        <f t="shared" si="0"/>
        <v>30</v>
      </c>
      <c r="M6" s="20">
        <v>0.60185185200000002</v>
      </c>
    </row>
    <row r="7" spans="1:24" x14ac:dyDescent="0.25">
      <c r="A7" t="s">
        <v>27</v>
      </c>
      <c r="B7" s="3" t="s">
        <v>4</v>
      </c>
      <c r="C7" s="7">
        <v>8</v>
      </c>
      <c r="D7" s="7">
        <v>6</v>
      </c>
      <c r="E7" s="7">
        <v>7</v>
      </c>
      <c r="F7" s="7">
        <v>3</v>
      </c>
      <c r="G7" s="7">
        <v>2</v>
      </c>
      <c r="H7" s="7">
        <v>5</v>
      </c>
      <c r="I7" s="7">
        <v>7</v>
      </c>
      <c r="J7" s="7">
        <v>5</v>
      </c>
      <c r="K7" s="7">
        <v>6</v>
      </c>
      <c r="L7" s="6">
        <f t="shared" si="0"/>
        <v>49</v>
      </c>
      <c r="M7" s="20">
        <v>0.76388888899999996</v>
      </c>
    </row>
    <row r="8" spans="1:24" x14ac:dyDescent="0.25">
      <c r="A8" t="s">
        <v>27</v>
      </c>
      <c r="B8" s="3" t="s">
        <v>5</v>
      </c>
      <c r="C8" s="7">
        <v>4</v>
      </c>
      <c r="D8" s="7">
        <v>2</v>
      </c>
      <c r="E8" s="7">
        <v>5</v>
      </c>
      <c r="F8" s="7">
        <v>1</v>
      </c>
      <c r="G8" s="7">
        <v>5</v>
      </c>
      <c r="H8" s="7">
        <v>3</v>
      </c>
      <c r="I8" s="7">
        <v>5</v>
      </c>
      <c r="J8" s="7">
        <v>4</v>
      </c>
      <c r="K8" s="7">
        <v>3</v>
      </c>
      <c r="L8" s="6">
        <f t="shared" si="0"/>
        <v>32</v>
      </c>
      <c r="M8" s="20">
        <v>0.44444444399999999</v>
      </c>
    </row>
    <row r="9" spans="1:24" x14ac:dyDescent="0.25">
      <c r="M9" s="20"/>
    </row>
    <row r="10" spans="1:24" x14ac:dyDescent="0.25">
      <c r="M10" s="20"/>
    </row>
    <row r="11" spans="1:24" x14ac:dyDescent="0.25">
      <c r="A11" t="s">
        <v>26</v>
      </c>
      <c r="B11" s="1" t="s">
        <v>6</v>
      </c>
      <c r="C11" s="7">
        <v>6</v>
      </c>
      <c r="D11" s="7">
        <v>7</v>
      </c>
      <c r="E11" s="7">
        <v>6</v>
      </c>
      <c r="F11" s="7">
        <v>3</v>
      </c>
      <c r="G11" s="7">
        <v>3</v>
      </c>
      <c r="H11" s="7">
        <v>4</v>
      </c>
      <c r="I11" s="7">
        <v>8</v>
      </c>
      <c r="J11" s="7">
        <v>4</v>
      </c>
      <c r="K11" s="7">
        <v>7</v>
      </c>
      <c r="L11" s="6">
        <f>SUM(C11:K11)</f>
        <v>48</v>
      </c>
      <c r="M11" s="20">
        <v>0.71064814799999998</v>
      </c>
    </row>
    <row r="12" spans="1:24" x14ac:dyDescent="0.25">
      <c r="A12" t="s">
        <v>26</v>
      </c>
      <c r="B12" s="1" t="s">
        <v>7</v>
      </c>
      <c r="C12" s="7">
        <v>5</v>
      </c>
      <c r="D12" s="7">
        <v>4</v>
      </c>
      <c r="E12" s="7">
        <v>6</v>
      </c>
      <c r="F12" s="7">
        <v>1</v>
      </c>
      <c r="G12" s="7">
        <v>2</v>
      </c>
      <c r="H12" s="7">
        <v>5</v>
      </c>
      <c r="I12" s="7">
        <v>5</v>
      </c>
      <c r="J12" s="7">
        <v>3</v>
      </c>
      <c r="K12" s="7">
        <v>3</v>
      </c>
      <c r="L12" s="6">
        <f t="shared" ref="L12:L14" si="1">SUM(C12:K12)</f>
        <v>34</v>
      </c>
      <c r="M12" s="20">
        <v>0.54166666699999999</v>
      </c>
    </row>
    <row r="13" spans="1:24" x14ac:dyDescent="0.25">
      <c r="A13" t="s">
        <v>26</v>
      </c>
      <c r="B13" s="1" t="s">
        <v>8</v>
      </c>
      <c r="C13" s="7">
        <v>9</v>
      </c>
      <c r="D13" s="7">
        <v>4</v>
      </c>
      <c r="E13" s="7">
        <v>5</v>
      </c>
      <c r="F13" s="7">
        <v>1</v>
      </c>
      <c r="G13" s="7">
        <v>3</v>
      </c>
      <c r="H13" s="7">
        <v>2</v>
      </c>
      <c r="I13" s="7">
        <v>6</v>
      </c>
      <c r="J13" s="7">
        <v>5</v>
      </c>
      <c r="K13" s="7">
        <v>9</v>
      </c>
      <c r="L13" s="6">
        <f t="shared" si="1"/>
        <v>44</v>
      </c>
      <c r="M13" s="20">
        <v>0.76260504200000001</v>
      </c>
    </row>
    <row r="14" spans="1:24" x14ac:dyDescent="0.25">
      <c r="A14" t="s">
        <v>26</v>
      </c>
      <c r="B14" s="1" t="s">
        <v>9</v>
      </c>
      <c r="C14" s="7">
        <v>6</v>
      </c>
      <c r="D14" s="7">
        <v>6</v>
      </c>
      <c r="E14" s="7">
        <v>4</v>
      </c>
      <c r="F14" s="7">
        <v>1</v>
      </c>
      <c r="G14" s="7">
        <v>2</v>
      </c>
      <c r="H14" s="7">
        <v>5</v>
      </c>
      <c r="I14" s="7">
        <v>8</v>
      </c>
      <c r="J14" s="7">
        <v>6</v>
      </c>
      <c r="K14" s="7">
        <v>1</v>
      </c>
      <c r="L14" s="6">
        <f t="shared" si="1"/>
        <v>39</v>
      </c>
      <c r="M14" s="20">
        <v>0.485294118</v>
      </c>
    </row>
    <row r="15" spans="1:24" x14ac:dyDescent="0.25">
      <c r="M15" s="20"/>
    </row>
    <row r="16" spans="1:24" x14ac:dyDescent="0.25">
      <c r="M16" s="20"/>
    </row>
    <row r="17" spans="1:13" x14ac:dyDescent="0.25">
      <c r="A17" s="4" t="s">
        <v>25</v>
      </c>
      <c r="B17" s="3" t="s">
        <v>10</v>
      </c>
      <c r="C17" s="7">
        <v>7</v>
      </c>
      <c r="D17" s="7">
        <v>5</v>
      </c>
      <c r="E17" s="7">
        <v>7</v>
      </c>
      <c r="F17" s="7">
        <v>1</v>
      </c>
      <c r="G17" s="7">
        <v>5</v>
      </c>
      <c r="H17" s="7">
        <v>2</v>
      </c>
      <c r="I17" s="7">
        <v>7</v>
      </c>
      <c r="J17" s="7">
        <v>3</v>
      </c>
      <c r="K17" s="7">
        <v>7</v>
      </c>
      <c r="L17" s="6">
        <f>SUM(C17:K17)</f>
        <v>44</v>
      </c>
      <c r="M17" s="20">
        <v>0.88888888899999996</v>
      </c>
    </row>
    <row r="18" spans="1:13" x14ac:dyDescent="0.25">
      <c r="A18" s="4" t="s">
        <v>25</v>
      </c>
      <c r="B18" s="3" t="s">
        <v>11</v>
      </c>
      <c r="C18" s="7">
        <v>4</v>
      </c>
      <c r="D18" s="7">
        <v>3</v>
      </c>
      <c r="E18" s="7">
        <v>4</v>
      </c>
      <c r="F18" s="7">
        <v>1</v>
      </c>
      <c r="G18" s="7">
        <v>3</v>
      </c>
      <c r="H18" s="7">
        <v>4</v>
      </c>
      <c r="I18" s="7">
        <v>5</v>
      </c>
      <c r="J18" s="7">
        <v>2</v>
      </c>
      <c r="K18" s="7">
        <v>2</v>
      </c>
      <c r="L18" s="6">
        <f t="shared" ref="L18:L20" si="2">SUM(C18:K18)</f>
        <v>28</v>
      </c>
      <c r="M18" s="20">
        <v>0.55555555599999995</v>
      </c>
    </row>
    <row r="19" spans="1:13" x14ac:dyDescent="0.25">
      <c r="A19" s="4" t="s">
        <v>25</v>
      </c>
      <c r="B19" s="3" t="s">
        <v>12</v>
      </c>
      <c r="C19" s="7">
        <v>7</v>
      </c>
      <c r="D19" s="7">
        <v>6</v>
      </c>
      <c r="E19" s="7">
        <v>6</v>
      </c>
      <c r="F19" s="7">
        <v>2</v>
      </c>
      <c r="G19" s="7">
        <v>5</v>
      </c>
      <c r="H19" s="7">
        <v>3</v>
      </c>
      <c r="I19" s="7">
        <v>8</v>
      </c>
      <c r="J19" s="7">
        <v>3</v>
      </c>
      <c r="K19" s="7">
        <v>8</v>
      </c>
      <c r="L19" s="6">
        <f t="shared" si="2"/>
        <v>48</v>
      </c>
      <c r="M19" s="20">
        <v>0.88888888899999996</v>
      </c>
    </row>
    <row r="20" spans="1:13" x14ac:dyDescent="0.25">
      <c r="A20" s="4" t="s">
        <v>25</v>
      </c>
      <c r="B20" s="3" t="s">
        <v>13</v>
      </c>
      <c r="C20" s="7">
        <v>5</v>
      </c>
      <c r="D20" s="7">
        <v>4</v>
      </c>
      <c r="E20" s="7">
        <v>2</v>
      </c>
      <c r="F20" s="7">
        <v>1</v>
      </c>
      <c r="G20" s="7">
        <v>3</v>
      </c>
      <c r="H20" s="7">
        <v>5</v>
      </c>
      <c r="I20" s="7">
        <v>7</v>
      </c>
      <c r="J20" s="7">
        <v>4</v>
      </c>
      <c r="K20" s="7">
        <v>2</v>
      </c>
      <c r="L20" s="6">
        <f t="shared" si="2"/>
        <v>33</v>
      </c>
      <c r="M20" s="20">
        <v>0.55555555599999995</v>
      </c>
    </row>
    <row r="22" spans="1:13" x14ac:dyDescent="0.25">
      <c r="L22" s="11">
        <f>CORREL(L3:L20,M3:M20)</f>
        <v>0.76928824455326295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Analyzability</vt:lpstr>
      <vt:lpstr>Modifiability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2016-11-22T10:55:03Z</dcterms:modified>
</cp:coreProperties>
</file>